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definedNames>
    <definedName name="_xlnm.Print_Area" localSheetId="0">'стр.1_3'!$A$1:$DD$79</definedName>
  </definedNames>
  <calcPr fullCalcOnLoad="1"/>
</workbook>
</file>

<file path=xl/sharedStrings.xml><?xml version="1.0" encoding="utf-8"?>
<sst xmlns="http://schemas.openxmlformats.org/spreadsheetml/2006/main" count="217" uniqueCount="148">
  <si>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</si>
  <si>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</si>
  <si>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</si>
  <si>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</si>
  <si>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</si>
  <si>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</si>
  <si>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</si>
  <si>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</si>
  <si>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</si>
  <si>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</si>
  <si>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</si>
  <si>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</si>
  <si>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</si>
  <si>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</si>
  <si>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</si>
  <si>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</si>
  <si>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</si>
  <si>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</si>
  <si>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</si>
  <si>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</si>
  <si>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</si>
  <si>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</si>
  <si>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</si>
  <si>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</si>
  <si>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</si>
  <si>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</si>
  <si>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</si>
  <si>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</si>
  <si>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</si>
  <si>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</si>
  <si>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</si>
  <si>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</si>
  <si>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</si>
  <si>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</si>
  <si>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</si>
  <si>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</si>
  <si>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</si>
  <si>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</si>
  <si>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</si>
  <si>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</si>
  <si>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</si>
  <si>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</si>
  <si>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</si>
  <si>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</si>
  <si>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</si>
  <si>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</si>
  <si>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</si>
  <si>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</si>
  <si>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</si>
  <si>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</si>
  <si>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</si>
  <si>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</si>
  <si>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</si>
  <si>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</si>
  <si>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</si>
  <si>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</si>
  <si>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</si>
  <si>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</si>
  <si>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</si>
  <si>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</si>
  <si>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</si>
  <si>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</si>
  <si>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</si>
  <si>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</si>
  <si>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</si>
  <si>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</si>
  <si>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</si>
  <si>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</si>
  <si>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</si>
  <si>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</si>
  <si>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</si>
  <si>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</si>
  <si>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</si>
  <si>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</si>
  <si>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</si>
  <si>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</si>
  <si>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</si>
  <si>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</si>
  <si>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</si>
  <si>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</si>
  <si>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</si>
  <si>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</si>
  <si>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</si>
  <si>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</si>
  <si>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</si>
  <si>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</si>
  <si>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</si>
  <si>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</si>
  <si>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</si>
  <si>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</si>
  <si>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</si>
  <si>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</si>
  <si>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</si>
  <si>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</si>
  <si>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</si>
  <si>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</si>
  <si>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</si>
  <si>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</si>
  <si>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</si>
  <si>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</si>
  <si>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</si>
  <si>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</si>
  <si>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</si>
  <si>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</si>
  <si>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</si>
  <si>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</si>
  <si>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</si>
  <si>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</si>
  <si>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</si>
  <si>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</si>
  <si>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</si>
  <si>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</si>
  <si>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</si>
  <si>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Акционерное общество "Уральский электрохимический комбинат"</t>
  </si>
  <si>
    <t>6629022962</t>
  </si>
  <si>
    <t>660850001</t>
  </si>
  <si>
    <t>2015</t>
  </si>
  <si>
    <t>2019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</si>
  <si>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</si>
  <si>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</si>
  <si>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</si>
  <si>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</si>
  <si>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</si>
  <si>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</si>
  <si>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</si>
  <si>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</si>
  <si>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Согласно письма в РЭК Свердловской области                  №12-49/6403-ИС от 24.04.2017</t>
  </si>
  <si>
    <t>Расчет</t>
  </si>
  <si>
    <t>2.ВН</t>
  </si>
  <si>
    <t>2.СН2</t>
  </si>
  <si>
    <t>в том числе трансформаторная мощность подстанций на уровне ВН</t>
  </si>
  <si>
    <t>в том числе трансформаторная мощность подстанций на уровне СН2</t>
  </si>
  <si>
    <t>в том числе количество условных единиц по линиям электропередач на уровне ВН</t>
  </si>
  <si>
    <t>в том числе количество условных единиц по линиям электропередач на уровне НН</t>
  </si>
  <si>
    <t>3.ВН</t>
  </si>
  <si>
    <t>в том числе количество условных единиц по линиям электропередач на уровне СН2</t>
  </si>
  <si>
    <t>3.СН2</t>
  </si>
  <si>
    <t>3.НН</t>
  </si>
  <si>
    <t>4.ВН</t>
  </si>
  <si>
    <t>4.СН2</t>
  </si>
  <si>
    <t>5.ВН</t>
  </si>
  <si>
    <t>5.СН2</t>
  </si>
  <si>
    <t>5.НН</t>
  </si>
  <si>
    <t>в том числе длина линий электропередач на уровне НН</t>
  </si>
  <si>
    <t>в том числе длина линий электропередач на уровне СН2</t>
  </si>
  <si>
    <t>в том числе длина линий электропередач на уровне ВН</t>
  </si>
  <si>
    <t>в том числе количество условных единиц по подстанциямна уровне ВН</t>
  </si>
  <si>
    <t>в том числе количество условных единиц по подстанциям на уровне СН2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</si>
</sst>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8"/>
  <sheetViews>
    <sheetView tabSelected="1" view="pageBreakPreview" zoomScaleSheetLayoutView="100" zoomScalePageLayoutView="0" workbookViewId="0" topLeftCell="A1">
      <selection activeCell="EB67" sqref="EB67"/>
    </sheetView>
  </sheetViews>
  <sheetFormatPr defaultColWidth="0.875" defaultRowHeight="15" customHeight="1"/>
  <cols>
    <col min="1" max="71" width="0.875" style="2" customWidth="1"/>
    <col min="72" max="91" width="1.00390625" style="2" customWidth="1"/>
    <col min="92" max="16384" width="0.875" style="2" customWidth="1"/>
  </cols>
  <sheetData>
    <row r="1" s="1" customFormat="1" ht="12" customHeight="1">
      <c r="BO1" s="1" t="s">
        <v>91</v>
      </c>
    </row>
    <row r="2" s="1" customFormat="1" ht="12" customHeight="1">
      <c r="BO2" s="1" t="s">
        <v>25</v>
      </c>
    </row>
    <row r="3" s="1" customFormat="1" ht="12" customHeight="1">
      <c r="BO3" s="1" t="s">
        <v>26</v>
      </c>
    </row>
    <row r="4" ht="21" customHeight="1"/>
    <row r="5" spans="1:108" s="3" customFormat="1" ht="14.25" customHeight="1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3" customFormat="1" ht="14.2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3" customFormat="1" ht="14.25" customHeight="1">
      <c r="A7" s="52" t="s">
        <v>92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3" customFormat="1" ht="14.25" customHeight="1">
      <c r="A8" s="52" t="s">
        <v>111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ht="21" customHeight="1"/>
    <row r="10" spans="3:104" ht="15">
      <c r="C10" s="4" t="s">
        <v>27</v>
      </c>
      <c r="D10" s="4"/>
      <c r="AG10" s="51" t="s">
        <v>113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</row>
    <row r="11" spans="3:66" ht="15">
      <c r="C11" s="4" t="s">
        <v>28</v>
      </c>
      <c r="D11" s="4"/>
      <c r="J11" s="54" t="s">
        <v>114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</row>
    <row r="12" spans="3:66" ht="15">
      <c r="C12" s="4" t="s">
        <v>29</v>
      </c>
      <c r="D12" s="4"/>
      <c r="J12" s="55" t="s">
        <v>115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3:61" ht="15">
      <c r="C13" s="4" t="s">
        <v>30</v>
      </c>
      <c r="D13" s="4"/>
      <c r="AQ13" s="44" t="s">
        <v>116</v>
      </c>
      <c r="AR13" s="44"/>
      <c r="AS13" s="44"/>
      <c r="AT13" s="44"/>
      <c r="AU13" s="44"/>
      <c r="AV13" s="44"/>
      <c r="AW13" s="44"/>
      <c r="AX13" s="44"/>
      <c r="AY13" s="45" t="s">
        <v>31</v>
      </c>
      <c r="AZ13" s="45"/>
      <c r="BA13" s="44" t="s">
        <v>117</v>
      </c>
      <c r="BB13" s="44"/>
      <c r="BC13" s="44"/>
      <c r="BD13" s="44"/>
      <c r="BE13" s="44"/>
      <c r="BF13" s="44"/>
      <c r="BG13" s="44"/>
      <c r="BH13" s="44"/>
      <c r="BI13" s="2" t="s">
        <v>32</v>
      </c>
    </row>
    <row r="15" spans="1:108" s="6" customFormat="1" ht="13.5">
      <c r="A15" s="38" t="s">
        <v>24</v>
      </c>
      <c r="B15" s="39"/>
      <c r="C15" s="39"/>
      <c r="D15" s="39"/>
      <c r="E15" s="39"/>
      <c r="F15" s="39"/>
      <c r="G15" s="39"/>
      <c r="H15" s="39"/>
      <c r="I15" s="40"/>
      <c r="J15" s="53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33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8" t="s">
        <v>4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12" t="s">
        <v>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3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35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35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35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9" t="s">
        <v>35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</row>
    <row r="18" spans="1:108" s="6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93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6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f>BT19+BT33+BT47</f>
        <v>248747.34000000003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18">
        <f>CD19+CD33+CD47</f>
        <v>342675.82</v>
      </c>
      <c r="CE18" s="19"/>
      <c r="CF18" s="19"/>
      <c r="CG18" s="19"/>
      <c r="CH18" s="19"/>
      <c r="CI18" s="19"/>
      <c r="CJ18" s="19"/>
      <c r="CK18" s="19"/>
      <c r="CL18" s="19"/>
      <c r="CM18" s="20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94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6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5">
        <f>BT20+BT25+BT27+BT31+BT32</f>
        <v>116176.31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8">
        <f>CD20+CD25+CD27+CD31+CD32</f>
        <v>102585.09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5">
        <f>BT23</f>
        <v>26963.33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8">
        <f>CD23</f>
        <v>52225.37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6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5"/>
      <c r="BU21" s="16"/>
      <c r="BV21" s="16"/>
      <c r="BW21" s="16"/>
      <c r="BX21" s="16"/>
      <c r="BY21" s="16"/>
      <c r="BZ21" s="16"/>
      <c r="CA21" s="16"/>
      <c r="CB21" s="16"/>
      <c r="CC21" s="17"/>
      <c r="CD21" s="18"/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6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5"/>
      <c r="BU22" s="16"/>
      <c r="BV22" s="16"/>
      <c r="BW22" s="16"/>
      <c r="BX22" s="16"/>
      <c r="BY22" s="16"/>
      <c r="BZ22" s="16"/>
      <c r="CA22" s="16"/>
      <c r="CB22" s="16"/>
      <c r="CC22" s="17"/>
      <c r="CD22" s="18"/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8" t="s">
        <v>36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6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>
        <f>BT24</f>
        <v>26963.33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8">
        <f>CD24</f>
        <v>52225.37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8" t="s">
        <v>38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6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5">
        <v>26963.33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18">
        <v>52225.37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6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5">
        <v>24057.98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8">
        <v>18561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8" t="s">
        <v>39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5"/>
      <c r="BU26" s="16"/>
      <c r="BV26" s="16"/>
      <c r="BW26" s="16"/>
      <c r="BX26" s="16"/>
      <c r="BY26" s="16"/>
      <c r="BZ26" s="16"/>
      <c r="CA26" s="16"/>
      <c r="CB26" s="16"/>
      <c r="CC26" s="17"/>
      <c r="CD26" s="18"/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6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5">
        <v>59436.61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8">
        <v>30114.52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8" t="s">
        <v>40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6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5"/>
      <c r="BU28" s="16"/>
      <c r="BV28" s="16"/>
      <c r="BW28" s="16"/>
      <c r="BX28" s="16"/>
      <c r="BY28" s="16"/>
      <c r="BZ28" s="16"/>
      <c r="CA28" s="16"/>
      <c r="CB28" s="16"/>
      <c r="CC28" s="17"/>
      <c r="CD28" s="18"/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8" t="s">
        <v>42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6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5"/>
      <c r="BU29" s="16"/>
      <c r="BV29" s="16"/>
      <c r="BW29" s="16"/>
      <c r="BX29" s="16"/>
      <c r="BY29" s="16"/>
      <c r="BZ29" s="16"/>
      <c r="CA29" s="16"/>
      <c r="CB29" s="16"/>
      <c r="CC29" s="17"/>
      <c r="CD29" s="18"/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8" t="s">
        <v>98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6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5"/>
      <c r="BU30" s="16"/>
      <c r="BV30" s="16"/>
      <c r="BW30" s="16"/>
      <c r="BX30" s="16"/>
      <c r="BY30" s="16"/>
      <c r="BZ30" s="16"/>
      <c r="CA30" s="16"/>
      <c r="CB30" s="16"/>
      <c r="CC30" s="17"/>
      <c r="CD30" s="18"/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45" customHeight="1">
      <c r="A31" s="8" t="s">
        <v>99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5"/>
      <c r="BU31" s="16"/>
      <c r="BV31" s="16"/>
      <c r="BW31" s="16"/>
      <c r="BX31" s="16"/>
      <c r="BY31" s="16"/>
      <c r="BZ31" s="16"/>
      <c r="CA31" s="16"/>
      <c r="CB31" s="16"/>
      <c r="CC31" s="17"/>
      <c r="CD31" s="18"/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>
      <c r="A32" s="8" t="s">
        <v>101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6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5">
        <v>5718.39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8">
        <v>1684.2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>
      <c r="A33" s="8" t="s">
        <v>44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6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>
        <f>BT34+BT35+BT36+BT37+BT38+BT39+BT40+BT41+BT42+BT43+BT45+BT46</f>
        <v>158767.03000000003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8">
        <f>CD34+CD35+CD36+CD37+CD38+CD39+CD40+CD41+CD42+CD43+CD45+CD46</f>
        <v>161181.91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>
      <c r="A34" s="8" t="s">
        <v>46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6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5">
        <v>77663.1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18">
        <v>76956.41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45" customHeight="1">
      <c r="A35" s="8" t="s">
        <v>48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49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6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8"/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15" customHeight="1">
      <c r="A36" s="8" t="s">
        <v>50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6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5"/>
      <c r="BU36" s="16"/>
      <c r="BV36" s="16"/>
      <c r="BW36" s="16"/>
      <c r="BX36" s="16"/>
      <c r="BY36" s="16"/>
      <c r="BZ36" s="16"/>
      <c r="CA36" s="16"/>
      <c r="CB36" s="16"/>
      <c r="CC36" s="17"/>
      <c r="CD36" s="18">
        <v>33.95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15" customHeight="1">
      <c r="A37" s="8" t="s">
        <v>52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118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v>7337.68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8">
        <v>5509.42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45" customHeight="1">
      <c r="A38" s="8" t="s">
        <v>53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119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6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5"/>
      <c r="BU38" s="16"/>
      <c r="BV38" s="16"/>
      <c r="BW38" s="16"/>
      <c r="BX38" s="16"/>
      <c r="BY38" s="16"/>
      <c r="BZ38" s="16"/>
      <c r="CA38" s="16"/>
      <c r="CB38" s="16"/>
      <c r="CC38" s="17"/>
      <c r="CD38" s="18"/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15" customHeight="1">
      <c r="A39" s="8" t="s">
        <v>54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120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6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5">
        <v>63112.86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8">
        <v>67976.98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15" customHeight="1">
      <c r="A40" s="8" t="s">
        <v>55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121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6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5"/>
      <c r="BU40" s="16"/>
      <c r="BV40" s="16"/>
      <c r="BW40" s="16"/>
      <c r="BX40" s="16"/>
      <c r="BY40" s="16"/>
      <c r="BZ40" s="16"/>
      <c r="CA40" s="16"/>
      <c r="CB40" s="16"/>
      <c r="CC40" s="17"/>
      <c r="CD40" s="18"/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>
      <c r="A41" s="8" t="s">
        <v>59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122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6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5">
        <v>1429.6</v>
      </c>
      <c r="BU41" s="16"/>
      <c r="BV41" s="16"/>
      <c r="BW41" s="16"/>
      <c r="BX41" s="16"/>
      <c r="BY41" s="16"/>
      <c r="BZ41" s="16"/>
      <c r="CA41" s="16"/>
      <c r="CB41" s="16"/>
      <c r="CC41" s="17"/>
      <c r="CD41" s="18">
        <v>724.9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8" t="s">
        <v>103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123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6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5">
        <v>9223.79</v>
      </c>
      <c r="BU42" s="16"/>
      <c r="BV42" s="16"/>
      <c r="BW42" s="16"/>
      <c r="BX42" s="16"/>
      <c r="BY42" s="16"/>
      <c r="BZ42" s="16"/>
      <c r="CA42" s="16"/>
      <c r="CB42" s="16"/>
      <c r="CC42" s="17"/>
      <c r="CD42" s="18">
        <v>9980.25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72.75" customHeight="1">
      <c r="A43" s="8" t="s">
        <v>104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/>
      <c r="BU43" s="16"/>
      <c r="BV43" s="16"/>
      <c r="BW43" s="16"/>
      <c r="BX43" s="16"/>
      <c r="BY43" s="16"/>
      <c r="BZ43" s="16"/>
      <c r="CA43" s="16"/>
      <c r="CB43" s="16"/>
      <c r="CC43" s="17"/>
      <c r="CD43" s="18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30" customHeight="1">
      <c r="A44" s="8" t="s">
        <v>105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57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58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11.75" customHeight="1">
      <c r="A45" s="8" t="s">
        <v>106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6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5"/>
      <c r="BU45" s="16"/>
      <c r="BV45" s="16"/>
      <c r="BW45" s="16"/>
      <c r="BX45" s="16"/>
      <c r="BY45" s="16"/>
      <c r="BZ45" s="16"/>
      <c r="CA45" s="16"/>
      <c r="CB45" s="16"/>
      <c r="CC45" s="17"/>
      <c r="CD45" s="18"/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30" customHeight="1">
      <c r="A46" s="8" t="s">
        <v>107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6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5"/>
      <c r="BU46" s="16"/>
      <c r="BV46" s="16"/>
      <c r="BW46" s="16"/>
      <c r="BX46" s="16"/>
      <c r="BY46" s="16"/>
      <c r="BZ46" s="16"/>
      <c r="CA46" s="16"/>
      <c r="CB46" s="16"/>
      <c r="CC46" s="17"/>
      <c r="CD46" s="18"/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57" customHeight="1">
      <c r="A47" s="8" t="s">
        <v>16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125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>
        <v>-26196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8">
        <v>78908.82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35" t="s">
        <v>126</v>
      </c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6" customFormat="1" ht="30" customHeight="1">
      <c r="A48" s="8" t="s">
        <v>17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61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6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32">
        <f>BT22+BT26+BT24</f>
        <v>26963.33</v>
      </c>
      <c r="BU48" s="33"/>
      <c r="BV48" s="33"/>
      <c r="BW48" s="33"/>
      <c r="BX48" s="33"/>
      <c r="BY48" s="33"/>
      <c r="BZ48" s="33"/>
      <c r="CA48" s="33"/>
      <c r="CB48" s="33"/>
      <c r="CC48" s="34"/>
      <c r="CD48" s="18">
        <f>CD22+CD26+CD24</f>
        <v>52225.37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45" customHeight="1">
      <c r="A49" s="8" t="s">
        <v>18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62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6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32"/>
      <c r="BU49" s="33"/>
      <c r="BV49" s="33"/>
      <c r="BW49" s="33"/>
      <c r="BX49" s="33"/>
      <c r="BY49" s="33"/>
      <c r="BZ49" s="33"/>
      <c r="CA49" s="33"/>
      <c r="CB49" s="33"/>
      <c r="CC49" s="34"/>
      <c r="CD49" s="18"/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8" t="s">
        <v>8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108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63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32"/>
      <c r="BU50" s="33"/>
      <c r="BV50" s="33"/>
      <c r="BW50" s="33"/>
      <c r="BX50" s="33"/>
      <c r="BY50" s="33"/>
      <c r="BZ50" s="33"/>
      <c r="CA50" s="33"/>
      <c r="CB50" s="33"/>
      <c r="CC50" s="34"/>
      <c r="CD50" s="18"/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60" customHeight="1">
      <c r="A51" s="8" t="s">
        <v>44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109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32"/>
      <c r="BU51" s="33"/>
      <c r="BV51" s="33"/>
      <c r="BW51" s="33"/>
      <c r="BX51" s="33"/>
      <c r="BY51" s="33"/>
      <c r="BZ51" s="33"/>
      <c r="CA51" s="33"/>
      <c r="CB51" s="33"/>
      <c r="CC51" s="34"/>
      <c r="CD51" s="18"/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57" customHeight="1">
      <c r="A52" s="8" t="s">
        <v>23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35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35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9" t="s">
        <v>35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30" customHeight="1">
      <c r="A53" s="8" t="s">
        <v>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66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67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32">
        <v>128</v>
      </c>
      <c r="BU53" s="33"/>
      <c r="BV53" s="33"/>
      <c r="BW53" s="33"/>
      <c r="BX53" s="33"/>
      <c r="BY53" s="33"/>
      <c r="BZ53" s="33"/>
      <c r="CA53" s="33"/>
      <c r="CB53" s="33"/>
      <c r="CC53" s="34"/>
      <c r="CD53" s="32">
        <v>132</v>
      </c>
      <c r="CE53" s="33"/>
      <c r="CF53" s="33"/>
      <c r="CG53" s="33"/>
      <c r="CH53" s="33"/>
      <c r="CI53" s="33"/>
      <c r="CJ53" s="33"/>
      <c r="CK53" s="33"/>
      <c r="CL53" s="33"/>
      <c r="CM53" s="34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15" customHeight="1">
      <c r="A54" s="8" t="s">
        <v>68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69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70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32"/>
      <c r="BU54" s="33"/>
      <c r="BV54" s="33"/>
      <c r="BW54" s="33"/>
      <c r="BX54" s="33"/>
      <c r="BY54" s="33"/>
      <c r="BZ54" s="33"/>
      <c r="CA54" s="33"/>
      <c r="CB54" s="33"/>
      <c r="CC54" s="34"/>
      <c r="CD54" s="32"/>
      <c r="CE54" s="33"/>
      <c r="CF54" s="33"/>
      <c r="CG54" s="33"/>
      <c r="CH54" s="33"/>
      <c r="CI54" s="33"/>
      <c r="CJ54" s="33"/>
      <c r="CK54" s="33"/>
      <c r="CL54" s="33"/>
      <c r="CM54" s="34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24.75" customHeight="1">
      <c r="A55" s="8" t="s">
        <v>128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130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70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32"/>
      <c r="BU55" s="33"/>
      <c r="BV55" s="33"/>
      <c r="BW55" s="33"/>
      <c r="BX55" s="33"/>
      <c r="BY55" s="33"/>
      <c r="BZ55" s="33"/>
      <c r="CA55" s="33"/>
      <c r="CB55" s="33"/>
      <c r="CC55" s="34"/>
      <c r="CD55" s="32"/>
      <c r="CE55" s="33"/>
      <c r="CF55" s="33"/>
      <c r="CG55" s="33"/>
      <c r="CH55" s="33"/>
      <c r="CI55" s="33"/>
      <c r="CJ55" s="33"/>
      <c r="CK55" s="33"/>
      <c r="CL55" s="33"/>
      <c r="CM55" s="34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25.5" customHeight="1">
      <c r="A56" s="8" t="s">
        <v>129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131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70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32"/>
      <c r="BU56" s="33"/>
      <c r="BV56" s="33"/>
      <c r="BW56" s="33"/>
      <c r="BX56" s="33"/>
      <c r="BY56" s="33"/>
      <c r="BZ56" s="33"/>
      <c r="CA56" s="33"/>
      <c r="CB56" s="33"/>
      <c r="CC56" s="34"/>
      <c r="CD56" s="32"/>
      <c r="CE56" s="33"/>
      <c r="CF56" s="33"/>
      <c r="CG56" s="33"/>
      <c r="CH56" s="33"/>
      <c r="CI56" s="33"/>
      <c r="CJ56" s="33"/>
      <c r="CK56" s="33"/>
      <c r="CL56" s="33"/>
      <c r="CM56" s="34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30" customHeight="1">
      <c r="A57" s="8" t="s">
        <v>71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73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32">
        <v>1315.6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>
        <v>1315.6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21" t="s">
        <v>127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30" customHeight="1">
      <c r="A58" s="8" t="s">
        <v>134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132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73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32">
        <v>51.8</v>
      </c>
      <c r="BU58" s="33"/>
      <c r="BV58" s="33"/>
      <c r="BW58" s="33"/>
      <c r="BX58" s="33"/>
      <c r="BY58" s="33"/>
      <c r="BZ58" s="33"/>
      <c r="CA58" s="33"/>
      <c r="CB58" s="33"/>
      <c r="CC58" s="34"/>
      <c r="CD58" s="32">
        <v>51.8</v>
      </c>
      <c r="CE58" s="33"/>
      <c r="CF58" s="33"/>
      <c r="CG58" s="33"/>
      <c r="CH58" s="33"/>
      <c r="CI58" s="33"/>
      <c r="CJ58" s="33"/>
      <c r="CK58" s="33"/>
      <c r="CL58" s="33"/>
      <c r="CM58" s="34"/>
      <c r="CN58" s="21" t="s">
        <v>127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30" customHeight="1">
      <c r="A59" s="8" t="s">
        <v>136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135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73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32">
        <v>1217.37</v>
      </c>
      <c r="BU59" s="33"/>
      <c r="BV59" s="33"/>
      <c r="BW59" s="33"/>
      <c r="BX59" s="33"/>
      <c r="BY59" s="33"/>
      <c r="BZ59" s="33"/>
      <c r="CA59" s="33"/>
      <c r="CB59" s="33"/>
      <c r="CC59" s="34"/>
      <c r="CD59" s="32">
        <v>1217.37</v>
      </c>
      <c r="CE59" s="33"/>
      <c r="CF59" s="33"/>
      <c r="CG59" s="33"/>
      <c r="CH59" s="33"/>
      <c r="CI59" s="33"/>
      <c r="CJ59" s="33"/>
      <c r="CK59" s="33"/>
      <c r="CL59" s="33"/>
      <c r="CM59" s="34"/>
      <c r="CN59" s="21" t="s">
        <v>127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30" customHeight="1">
      <c r="A60" s="8" t="s">
        <v>137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133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73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32">
        <v>46.59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>
        <v>46.59</v>
      </c>
      <c r="CE60" s="33"/>
      <c r="CF60" s="33"/>
      <c r="CG60" s="33"/>
      <c r="CH60" s="33"/>
      <c r="CI60" s="33"/>
      <c r="CJ60" s="33"/>
      <c r="CK60" s="33"/>
      <c r="CL60" s="33"/>
      <c r="CM60" s="34"/>
      <c r="CN60" s="21" t="s">
        <v>127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30" customHeight="1">
      <c r="A61" s="8" t="s">
        <v>74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75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73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32">
        <v>4540.3</v>
      </c>
      <c r="BU61" s="33"/>
      <c r="BV61" s="33"/>
      <c r="BW61" s="33"/>
      <c r="BX61" s="33"/>
      <c r="BY61" s="33"/>
      <c r="BZ61" s="33"/>
      <c r="CA61" s="33"/>
      <c r="CB61" s="33"/>
      <c r="CC61" s="34"/>
      <c r="CD61" s="32">
        <v>4540.3</v>
      </c>
      <c r="CE61" s="33"/>
      <c r="CF61" s="33"/>
      <c r="CG61" s="33"/>
      <c r="CH61" s="33"/>
      <c r="CI61" s="33"/>
      <c r="CJ61" s="33"/>
      <c r="CK61" s="33"/>
      <c r="CL61" s="33"/>
      <c r="CM61" s="34"/>
      <c r="CN61" s="21" t="s">
        <v>127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>
      <c r="A62" s="8" t="s">
        <v>138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146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73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21" t="s">
        <v>127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8" t="s">
        <v>139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147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73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32"/>
      <c r="BU63" s="33"/>
      <c r="BV63" s="33"/>
      <c r="BW63" s="33"/>
      <c r="BX63" s="33"/>
      <c r="BY63" s="33"/>
      <c r="BZ63" s="33"/>
      <c r="CA63" s="33"/>
      <c r="CB63" s="33"/>
      <c r="CC63" s="34"/>
      <c r="CD63" s="32"/>
      <c r="CE63" s="33"/>
      <c r="CF63" s="33"/>
      <c r="CG63" s="33"/>
      <c r="CH63" s="33"/>
      <c r="CI63" s="33"/>
      <c r="CJ63" s="33"/>
      <c r="CK63" s="33"/>
      <c r="CL63" s="33"/>
      <c r="CM63" s="34"/>
      <c r="CN63" s="21" t="s">
        <v>127</v>
      </c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15" customHeight="1">
      <c r="A64" s="8" t="s">
        <v>76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77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78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32">
        <v>415.25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32">
        <v>415.25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21" t="s">
        <v>127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27.75" customHeight="1">
      <c r="A65" s="8" t="s">
        <v>140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145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78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32">
        <v>28</v>
      </c>
      <c r="BU65" s="33"/>
      <c r="BV65" s="33"/>
      <c r="BW65" s="33"/>
      <c r="BX65" s="33"/>
      <c r="BY65" s="33"/>
      <c r="BZ65" s="33"/>
      <c r="CA65" s="33"/>
      <c r="CB65" s="33"/>
      <c r="CC65" s="34"/>
      <c r="CD65" s="32">
        <v>28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21" t="s">
        <v>127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29.25" customHeight="1">
      <c r="A66" s="8" t="s">
        <v>141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144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78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32">
        <v>350.55</v>
      </c>
      <c r="BU66" s="33"/>
      <c r="BV66" s="33"/>
      <c r="BW66" s="33"/>
      <c r="BX66" s="33"/>
      <c r="BY66" s="33"/>
      <c r="BZ66" s="33"/>
      <c r="CA66" s="33"/>
      <c r="CB66" s="33"/>
      <c r="CC66" s="34"/>
      <c r="CD66" s="32">
        <v>350.55</v>
      </c>
      <c r="CE66" s="33"/>
      <c r="CF66" s="33"/>
      <c r="CG66" s="33"/>
      <c r="CH66" s="33"/>
      <c r="CI66" s="33"/>
      <c r="CJ66" s="33"/>
      <c r="CK66" s="33"/>
      <c r="CL66" s="33"/>
      <c r="CM66" s="34"/>
      <c r="CN66" s="21" t="s">
        <v>127</v>
      </c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0" customHeight="1">
      <c r="A67" s="8" t="s">
        <v>142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143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78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32">
        <v>17.7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17.7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21" t="s">
        <v>127</v>
      </c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15" customHeight="1">
      <c r="A68" s="8" t="s">
        <v>79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80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64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32">
        <v>83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v>83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21" t="s">
        <v>127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30" customHeight="1">
      <c r="A69" s="8" t="s">
        <v>81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82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6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32"/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v>136713.56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30" customHeight="1">
      <c r="A70" s="8" t="s">
        <v>83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84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6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32"/>
      <c r="BU70" s="33"/>
      <c r="BV70" s="33"/>
      <c r="BW70" s="33"/>
      <c r="BX70" s="33"/>
      <c r="BY70" s="33"/>
      <c r="BZ70" s="33"/>
      <c r="CA70" s="33"/>
      <c r="CB70" s="33"/>
      <c r="CC70" s="34"/>
      <c r="CD70" s="32"/>
      <c r="CE70" s="33"/>
      <c r="CF70" s="33"/>
      <c r="CG70" s="33"/>
      <c r="CH70" s="33"/>
      <c r="CI70" s="33"/>
      <c r="CJ70" s="33"/>
      <c r="CK70" s="33"/>
      <c r="CL70" s="33"/>
      <c r="CM70" s="34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45" customHeight="1">
      <c r="A71" s="8" t="s">
        <v>85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86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64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26"/>
      <c r="BU71" s="27"/>
      <c r="BV71" s="27"/>
      <c r="BW71" s="27"/>
      <c r="BX71" s="27"/>
      <c r="BY71" s="27"/>
      <c r="BZ71" s="27"/>
      <c r="CA71" s="27"/>
      <c r="CB71" s="27"/>
      <c r="CC71" s="28"/>
      <c r="CD71" s="12" t="s">
        <v>35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29" t="s">
        <v>35</v>
      </c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3" s="1" customFormat="1" ht="12.75">
      <c r="G73" s="1" t="s">
        <v>19</v>
      </c>
    </row>
    <row r="74" spans="1:108" s="1" customFormat="1" ht="68.25" customHeight="1">
      <c r="A74" s="24" t="s">
        <v>87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</row>
    <row r="75" spans="1:108" s="1" customFormat="1" ht="25.5" customHeight="1">
      <c r="A75" s="24" t="s">
        <v>88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</row>
    <row r="76" spans="1:108" s="1" customFormat="1" ht="25.5" customHeight="1">
      <c r="A76" s="24" t="s">
        <v>110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</row>
    <row r="77" spans="1:108" s="1" customFormat="1" ht="25.5" customHeight="1">
      <c r="A77" s="24" t="s">
        <v>89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</row>
    <row r="78" spans="1:108" s="1" customFormat="1" ht="25.5" customHeight="1">
      <c r="A78" s="24" t="s">
        <v>90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</row>
    <row r="79" ht="3" customHeight="1"/>
  </sheetData>
  <sheetProtection/>
  <mergeCells count="352">
    <mergeCell ref="CD66:CM66"/>
    <mergeCell ref="CN66:DD66"/>
    <mergeCell ref="CD58:CM58"/>
    <mergeCell ref="CN58:DD58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A59:I59"/>
    <mergeCell ref="K59:BG59"/>
    <mergeCell ref="BI59:BS59"/>
    <mergeCell ref="BT55:CC55"/>
    <mergeCell ref="CD55:CM55"/>
    <mergeCell ref="CN55:DD55"/>
    <mergeCell ref="BT56:CC56"/>
    <mergeCell ref="CD56:CM56"/>
    <mergeCell ref="CN56:DD56"/>
    <mergeCell ref="BT58:CC58"/>
    <mergeCell ref="A56:I56"/>
    <mergeCell ref="K56:BG56"/>
    <mergeCell ref="BI56:BS56"/>
    <mergeCell ref="A58:I58"/>
    <mergeCell ref="K58:BG58"/>
    <mergeCell ref="BI58:BS58"/>
    <mergeCell ref="A55:I55"/>
    <mergeCell ref="K55:BG55"/>
    <mergeCell ref="BI55:BS55"/>
    <mergeCell ref="CN62:DD62"/>
    <mergeCell ref="A65:I65"/>
    <mergeCell ref="K65:BG65"/>
    <mergeCell ref="BI65:BS65"/>
    <mergeCell ref="BT65:CC65"/>
    <mergeCell ref="CD65:CM65"/>
    <mergeCell ref="CN65:DD65"/>
    <mergeCell ref="AG10:CZ10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7:CM57"/>
    <mergeCell ref="CN57:DD57"/>
    <mergeCell ref="A57:I57"/>
    <mergeCell ref="K57:BG57"/>
    <mergeCell ref="BI57:BS57"/>
    <mergeCell ref="BT57:CC57"/>
    <mergeCell ref="A66:I66"/>
    <mergeCell ref="K66:BG66"/>
    <mergeCell ref="BI66:BS66"/>
    <mergeCell ref="BT66:CC66"/>
    <mergeCell ref="A60:I60"/>
    <mergeCell ref="K60:BG60"/>
    <mergeCell ref="BI60:BS60"/>
    <mergeCell ref="BT60:CC60"/>
    <mergeCell ref="CD63:CM63"/>
    <mergeCell ref="CN63:DD63"/>
    <mergeCell ref="A61:I61"/>
    <mergeCell ref="K61:BG61"/>
    <mergeCell ref="BI61:BS61"/>
    <mergeCell ref="BT61:CC61"/>
    <mergeCell ref="CD60:CM60"/>
    <mergeCell ref="CN60:DD60"/>
    <mergeCell ref="CD61:CM61"/>
    <mergeCell ref="CN61:DD61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67:I67"/>
    <mergeCell ref="K67:BG67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CD67:CM67"/>
    <mergeCell ref="CN67:DD67"/>
    <mergeCell ref="CD68:CM68"/>
    <mergeCell ref="CN68:DD68"/>
    <mergeCell ref="CD70:CM70"/>
    <mergeCell ref="CN70:DD70"/>
    <mergeCell ref="A69:I69"/>
    <mergeCell ref="K69:BG69"/>
    <mergeCell ref="A70:I70"/>
    <mergeCell ref="K70:BG70"/>
    <mergeCell ref="BI70:BS70"/>
    <mergeCell ref="BT70:CC70"/>
    <mergeCell ref="BI69:BS69"/>
    <mergeCell ref="BT69:CC69"/>
    <mergeCell ref="A78:DD78"/>
    <mergeCell ref="K27:BG27"/>
    <mergeCell ref="A28:I28"/>
    <mergeCell ref="K28:BG28"/>
    <mergeCell ref="BI28:BS28"/>
    <mergeCell ref="BT28:CC28"/>
    <mergeCell ref="CD28:CM28"/>
    <mergeCell ref="CN28:DD28"/>
    <mergeCell ref="CD71:CM71"/>
    <mergeCell ref="CN71:DD71"/>
    <mergeCell ref="CD32:CM32"/>
    <mergeCell ref="CN32:DD32"/>
    <mergeCell ref="A76:DD76"/>
    <mergeCell ref="A77:DD77"/>
    <mergeCell ref="A74:DD74"/>
    <mergeCell ref="A75:DD75"/>
    <mergeCell ref="A71:I71"/>
    <mergeCell ref="K71:BG71"/>
    <mergeCell ref="BI71:BS71"/>
    <mergeCell ref="BT71:CC7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Семененко Игорь Владимирович</cp:lastModifiedBy>
  <cp:lastPrinted>2015-01-19T12:47:27Z</cp:lastPrinted>
  <dcterms:created xsi:type="dcterms:W3CDTF">2010-05-19T10:50:44Z</dcterms:created>
  <dcterms:modified xsi:type="dcterms:W3CDTF">2018-03-30T08:07:10Z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№ ">
    <vt:lpwstr>2.00000000000000</vt:lpwstr>
  </property>
</Properties>
</file>